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rinapopova/Desktop/FLAG and HA scripts/"/>
    </mc:Choice>
  </mc:AlternateContent>
  <xr:revisionPtr revIDLastSave="0" documentId="13_ncr:1_{58EE4272-C762-4840-9625-E3752137E2E2}" xr6:coauthVersionLast="47" xr6:coauthVersionMax="47" xr10:uidLastSave="{00000000-0000-0000-0000-000000000000}"/>
  <bookViews>
    <workbookView xWindow="0" yWindow="740" windowWidth="29400" windowHeight="16420" tabRatio="986" xr2:uid="{00000000-000D-0000-FFFF-FFFF00000000}"/>
  </bookViews>
  <sheets>
    <sheet name="HA" sheetId="1" r:id="rId1"/>
    <sheet name="Output Tabl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A9" i="2" l="1"/>
  <c r="B99" i="1"/>
  <c r="B100" i="1" s="1"/>
  <c r="D9" i="2" s="1"/>
  <c r="E96" i="1"/>
  <c r="E95" i="1"/>
  <c r="F95" i="1" s="1"/>
  <c r="G95" i="1" s="1"/>
  <c r="J94" i="1" s="1"/>
  <c r="C9" i="2" s="1"/>
  <c r="E94" i="1"/>
  <c r="E93" i="1"/>
  <c r="F93" i="1" s="1"/>
  <c r="G93" i="1" s="1"/>
  <c r="J93" i="1" s="1"/>
  <c r="B9" i="2" s="1"/>
  <c r="A8" i="2"/>
  <c r="A7" i="2"/>
  <c r="A6" i="2"/>
  <c r="A5" i="2"/>
  <c r="A4" i="2"/>
  <c r="A3" i="2"/>
  <c r="B85" i="1"/>
  <c r="B86" i="1" s="1"/>
  <c r="D8" i="2" s="1"/>
  <c r="E82" i="1"/>
  <c r="E81" i="1"/>
  <c r="E80" i="1"/>
  <c r="E79" i="1"/>
  <c r="B71" i="1"/>
  <c r="B72" i="1" s="1"/>
  <c r="D7" i="2" s="1"/>
  <c r="E68" i="1"/>
  <c r="E67" i="1"/>
  <c r="E66" i="1"/>
  <c r="E65" i="1"/>
  <c r="F65" i="1" s="1"/>
  <c r="B57" i="1"/>
  <c r="B58" i="1" s="1"/>
  <c r="D6" i="2" s="1"/>
  <c r="E54" i="1"/>
  <c r="E53" i="1"/>
  <c r="E52" i="1"/>
  <c r="E51" i="1"/>
  <c r="B43" i="1"/>
  <c r="B44" i="1" s="1"/>
  <c r="D5" i="2" s="1"/>
  <c r="E40" i="1"/>
  <c r="E39" i="1"/>
  <c r="E38" i="1"/>
  <c r="E37" i="1"/>
  <c r="F37" i="1" s="1"/>
  <c r="F39" i="1" l="1"/>
  <c r="F53" i="1"/>
  <c r="G53" i="1" s="1"/>
  <c r="J52" i="1" s="1"/>
  <c r="C6" i="2" s="1"/>
  <c r="F79" i="1"/>
  <c r="F51" i="1"/>
  <c r="F81" i="1"/>
  <c r="G81" i="1" s="1"/>
  <c r="J80" i="1" s="1"/>
  <c r="C8" i="2" s="1"/>
  <c r="F67" i="1"/>
  <c r="G67" i="1" s="1"/>
  <c r="J66" i="1" s="1"/>
  <c r="C7" i="2" s="1"/>
  <c r="G51" i="1"/>
  <c r="J51" i="1" s="1"/>
  <c r="B6" i="2" s="1"/>
  <c r="G39" i="1"/>
  <c r="J38" i="1" s="1"/>
  <c r="C5" i="2" s="1"/>
  <c r="G37" i="1"/>
  <c r="J37" i="1" s="1"/>
  <c r="B5" i="2" s="1"/>
  <c r="G79" i="1" l="1"/>
  <c r="J79" i="1" s="1"/>
  <c r="B8" i="2" s="1"/>
  <c r="G65" i="1"/>
  <c r="J65" i="1" s="1"/>
  <c r="B7" i="2" s="1"/>
  <c r="B29" i="1" l="1"/>
  <c r="B30" i="1" s="1"/>
  <c r="D4" i="2" s="1"/>
  <c r="E26" i="1"/>
  <c r="E25" i="1"/>
  <c r="E24" i="1"/>
  <c r="E23" i="1"/>
  <c r="B13" i="1"/>
  <c r="B14" i="1" s="1"/>
  <c r="D3" i="2" s="1"/>
  <c r="E10" i="1"/>
  <c r="E9" i="1"/>
  <c r="E8" i="1"/>
  <c r="E7" i="1"/>
  <c r="F25" i="1" l="1"/>
  <c r="G25" i="1" s="1"/>
  <c r="J24" i="1" s="1"/>
  <c r="C4" i="2" s="1"/>
  <c r="F9" i="1"/>
  <c r="F23" i="1"/>
  <c r="G23" i="1" s="1"/>
  <c r="F7" i="1"/>
  <c r="G7" i="1" l="1"/>
  <c r="G9" i="1"/>
  <c r="J8" i="1" s="1"/>
  <c r="J23" i="1"/>
  <c r="B4" i="2" s="1"/>
  <c r="C3" i="2" l="1"/>
  <c r="J7" i="1" l="1"/>
  <c r="B3" i="2" s="1"/>
</calcChain>
</file>

<file path=xl/sharedStrings.xml><?xml version="1.0" encoding="utf-8"?>
<sst xmlns="http://schemas.openxmlformats.org/spreadsheetml/2006/main" count="199" uniqueCount="38">
  <si>
    <t>R1</t>
  </si>
  <si>
    <t>R2</t>
  </si>
  <si>
    <t>Uniq align reads</t>
  </si>
  <si>
    <t>Barcode</t>
  </si>
  <si>
    <t>Target</t>
  </si>
  <si>
    <t>A</t>
  </si>
  <si>
    <t>B</t>
  </si>
  <si>
    <t>Unmodified</t>
  </si>
  <si>
    <t>% On-Target</t>
  </si>
  <si>
    <t>On-target 
normalization</t>
  </si>
  <si>
    <t>Barcode
A + B</t>
  </si>
  <si>
    <t>Total barcode reads</t>
  </si>
  <si>
    <t>% total barcode reads</t>
  </si>
  <si>
    <t>R1+R2 
counts</t>
  </si>
  <si>
    <t>Condensed Results</t>
  </si>
  <si>
    <t>Output Table</t>
  </si>
  <si>
    <t>Scroll down for</t>
  </si>
  <si>
    <t>more samples</t>
  </si>
  <si>
    <t>none</t>
  </si>
  <si>
    <t>% total 
barcode reads</t>
  </si>
  <si>
    <t>*retrieve value from sequencing run</t>
  </si>
  <si>
    <t>Data export to Output Table 
must be manually updated</t>
  </si>
  <si>
    <t>Reaction Name:</t>
  </si>
  <si>
    <t>Reaction On-Target:</t>
  </si>
  <si>
    <t xml:space="preserve">  * Enter desired reaction name to appear in Output Table</t>
  </si>
  <si>
    <t>Reaction On-Target PTM:</t>
  </si>
  <si>
    <t>Reaction 1</t>
  </si>
  <si>
    <t>Reaction 2</t>
  </si>
  <si>
    <t>Reaction 3</t>
  </si>
  <si>
    <t>Reaction 4</t>
  </si>
  <si>
    <t>Reaction 5</t>
  </si>
  <si>
    <t>Reaction 6</t>
  </si>
  <si>
    <t>IgG Negative Control</t>
  </si>
  <si>
    <t>Version 1.0</t>
  </si>
  <si>
    <t>Copy &amp; paste rows 18-30 below for experiments with more samples</t>
  </si>
  <si>
    <r>
      <t>This file is for the sequence data analysis of the SNAP-CUTANA™ HA Tag Panel. Instructions for using this document can be found in the associated shell script and SNAP-CUTANA™ User Guide, both available at</t>
    </r>
    <r>
      <rPr>
        <sz val="14"/>
        <color rgb="FF4697CB"/>
        <rFont val="Arial"/>
        <family val="2"/>
      </rPr>
      <t xml:space="preserve"> epicypher.com/19-5002</t>
    </r>
    <r>
      <rPr>
        <sz val="14"/>
        <rFont val="Arial"/>
        <family val="2"/>
      </rPr>
      <t>.</t>
    </r>
  </si>
  <si>
    <t>HA</t>
  </si>
  <si>
    <t>HA 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</si>
</sst>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4" x14ac:knownFonts="1">
    <font>
      <sz val="10"/>
      <name val="Arial"/>
      <family val="2"/>
      <charset val="1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0"/>
      <color rgb="FF4698CB"/>
      <name val="Arial"/>
      <family val="2"/>
    </font>
    <font>
      <sz val="10"/>
      <color rgb="FF4698CB"/>
      <name val="Arial"/>
      <family val="2"/>
    </font>
    <font>
      <sz val="8"/>
      <name val="Arial"/>
      <family val="2"/>
      <charset val="1"/>
    </font>
    <font>
      <sz val="10"/>
      <name val="Arial"/>
      <family val="2"/>
      <charset val="1"/>
    </font>
    <font>
      <b/>
      <u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sz val="14"/>
      <name val="Arial"/>
      <family val="2"/>
    </font>
    <font>
      <sz val="14"/>
      <color rgb="FF4697CB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3CFE8"/>
        <bgColor indexed="64"/>
      </patternFill>
    </fill>
    <fill>
      <patternFill patternType="solid">
        <fgColor rgb="FFFFB81A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0" xfId="0" applyFont="1"/>
    <xf numFmtId="0" fontId="3" fillId="2" borderId="0" xfId="0" applyFont="1" applyFill="1" applyAlignment="1">
      <alignment horizontal="center" wrapText="1"/>
    </xf>
    <xf numFmtId="165" fontId="5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3" borderId="0" xfId="0" applyFont="1" applyFill="1"/>
    <xf numFmtId="0" fontId="1" fillId="0" borderId="0" xfId="0" applyFont="1" applyAlignment="1">
      <alignment horizontal="center" vertical="center"/>
    </xf>
    <xf numFmtId="164" fontId="3" fillId="0" borderId="0" xfId="0" applyNumberFormat="1" applyFont="1"/>
    <xf numFmtId="0" fontId="3" fillId="3" borderId="0" xfId="0" applyFont="1" applyFill="1" applyAlignment="1">
      <alignment horizont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64" fontId="3" fillId="0" borderId="0" xfId="0" applyNumberFormat="1" applyFont="1" applyAlignment="1">
      <alignment horizontal="center"/>
    </xf>
    <xf numFmtId="165" fontId="3" fillId="0" borderId="0" xfId="1" applyNumberFormat="1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2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4697CB"/>
      <color rgb="FFFFB81A"/>
      <color rgb="FF6D90D0"/>
      <color rgb="FF83A1D6"/>
      <color rgb="FFFFB819"/>
      <color rgb="FFFFD592"/>
      <color rgb="FF4698CB"/>
      <color rgb="FFB3CF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444500</xdr:colOff>
      <xdr:row>12</xdr:row>
      <xdr:rowOff>127000</xdr:rowOff>
    </xdr:from>
    <xdr:to>
      <xdr:col>4</xdr:col>
      <xdr:colOff>660400</xdr:colOff>
      <xdr:row>15</xdr:row>
      <xdr:rowOff>88900</xdr:rowOff>
    </xdr:to>
    <xdr:sp macro="" textlink="">
      <xdr:nvSpPr>
        <xdr:cNvPr id="4" name="Down Arrow 3">
          <a:extLst>
            <a:ext uri="{FF2B5EF4-FFF2-40B4-BE49-F238E27FC236}">
              <a16:creationId xmlns:a16="http://schemas.microsoft.com/office/drawing/2014/main" id="{9AE6DE65-4C2E-BB4B-AF94-AEBE7D365655}"/>
            </a:ext>
          </a:extLst>
        </xdr:cNvPr>
        <xdr:cNvSpPr/>
      </xdr:nvSpPr>
      <xdr:spPr>
        <a:xfrm>
          <a:off x="4648200" y="6591300"/>
          <a:ext cx="215900" cy="457200"/>
        </a:xfrm>
        <a:prstGeom prst="downArrow">
          <a:avLst/>
        </a:prstGeom>
        <a:solidFill>
          <a:srgbClr val="FFB819"/>
        </a:solidFill>
        <a:ln w="28575">
          <a:solidFill>
            <a:srgbClr val="4698CB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342900</xdr:colOff>
      <xdr:row>12</xdr:row>
      <xdr:rowOff>127000</xdr:rowOff>
    </xdr:from>
    <xdr:to>
      <xdr:col>6</xdr:col>
      <xdr:colOff>558800</xdr:colOff>
      <xdr:row>15</xdr:row>
      <xdr:rowOff>88900</xdr:rowOff>
    </xdr:to>
    <xdr:sp macro="" textlink="">
      <xdr:nvSpPr>
        <xdr:cNvPr id="5" name="Down Arrow 4">
          <a:extLst>
            <a:ext uri="{FF2B5EF4-FFF2-40B4-BE49-F238E27FC236}">
              <a16:creationId xmlns:a16="http://schemas.microsoft.com/office/drawing/2014/main" id="{1CFD8C17-FBD7-3E44-A79F-2231AB2C1C2D}"/>
            </a:ext>
          </a:extLst>
        </xdr:cNvPr>
        <xdr:cNvSpPr/>
      </xdr:nvSpPr>
      <xdr:spPr>
        <a:xfrm>
          <a:off x="6400800" y="6591300"/>
          <a:ext cx="215900" cy="457200"/>
        </a:xfrm>
        <a:prstGeom prst="downArrow">
          <a:avLst/>
        </a:prstGeom>
        <a:solidFill>
          <a:srgbClr val="FFB819"/>
        </a:solidFill>
        <a:ln w="28575">
          <a:solidFill>
            <a:srgbClr val="4698CB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5"/>
  <sheetViews>
    <sheetView tabSelected="1" topLeftCell="A64" zoomScale="95" zoomScaleNormal="100" workbookViewId="0">
      <selection activeCell="B101" sqref="B101"/>
    </sheetView>
  </sheetViews>
  <sheetFormatPr baseColWidth="10" defaultColWidth="8.83203125" defaultRowHeight="13" x14ac:dyDescent="0.15"/>
  <cols>
    <col min="1" max="1" width="27.5" style="3" customWidth="1"/>
    <col min="2" max="2" width="22.83203125" style="3" customWidth="1"/>
    <col min="3" max="6" width="12" style="3" customWidth="1"/>
    <col min="7" max="7" width="13" style="3" customWidth="1"/>
    <col min="8" max="8" width="8.5" style="3"/>
    <col min="9" max="9" width="19.1640625" style="3" bestFit="1" customWidth="1"/>
    <col min="10" max="10" width="11.33203125" style="4" customWidth="1"/>
    <col min="11" max="11" width="10.6640625" style="3" customWidth="1"/>
    <col min="12" max="12" width="10.33203125" style="3" bestFit="1" customWidth="1"/>
    <col min="13" max="13" width="8.5" style="3"/>
    <col min="14" max="14" width="11.6640625" style="3" customWidth="1"/>
    <col min="15" max="22" width="8.5" style="3"/>
    <col min="23" max="23" width="9.5" style="3" bestFit="1" customWidth="1"/>
    <col min="24" max="1018" width="8.5" style="3"/>
    <col min="1019" max="16384" width="8.83203125" style="3"/>
  </cols>
  <sheetData>
    <row r="1" spans="1:23" ht="58" customHeight="1" x14ac:dyDescent="0.15">
      <c r="A1" s="36" t="s">
        <v>35</v>
      </c>
      <c r="B1" s="36"/>
      <c r="C1" s="36"/>
      <c r="D1" s="36"/>
      <c r="E1" s="36"/>
      <c r="F1" s="36"/>
      <c r="G1" s="36"/>
      <c r="H1" s="36"/>
      <c r="I1" s="36"/>
      <c r="J1" s="36"/>
      <c r="K1" s="13" t="s">
        <v>33</v>
      </c>
    </row>
    <row r="3" spans="1:23" s="22" customFormat="1" ht="25" customHeight="1" x14ac:dyDescent="0.15">
      <c r="A3" s="18" t="s">
        <v>22</v>
      </c>
      <c r="B3" s="20" t="s">
        <v>32</v>
      </c>
      <c r="C3" s="21"/>
      <c r="I3" s="23"/>
      <c r="J3" s="23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</row>
    <row r="4" spans="1:23" s="22" customFormat="1" ht="25" customHeight="1" x14ac:dyDescent="0.2">
      <c r="A4" s="18" t="s">
        <v>25</v>
      </c>
      <c r="B4" s="24" t="s">
        <v>18</v>
      </c>
      <c r="C4" s="21"/>
      <c r="D4" s="27"/>
      <c r="I4" s="23"/>
      <c r="J4" s="23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</row>
    <row r="5" spans="1:23" x14ac:dyDescent="0.15">
      <c r="C5" s="2"/>
      <c r="I5" s="30" t="s">
        <v>14</v>
      </c>
      <c r="J5" s="30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s="11" customFormat="1" ht="28" x14ac:dyDescent="0.15">
      <c r="A6" s="13" t="s">
        <v>4</v>
      </c>
      <c r="B6" s="13" t="s">
        <v>3</v>
      </c>
      <c r="C6" s="13" t="s">
        <v>0</v>
      </c>
      <c r="D6" s="13" t="s">
        <v>1</v>
      </c>
      <c r="E6" s="10" t="s">
        <v>13</v>
      </c>
      <c r="F6" s="10" t="s">
        <v>10</v>
      </c>
      <c r="G6" s="10" t="s">
        <v>9</v>
      </c>
      <c r="I6" s="13" t="s">
        <v>4</v>
      </c>
      <c r="J6" s="13" t="s">
        <v>8</v>
      </c>
      <c r="L6" s="13"/>
      <c r="M6" s="13"/>
    </row>
    <row r="7" spans="1:23" x14ac:dyDescent="0.15">
      <c r="A7" s="31" t="s">
        <v>7</v>
      </c>
      <c r="B7" s="1" t="s">
        <v>5</v>
      </c>
      <c r="C7" s="5"/>
      <c r="D7" s="5"/>
      <c r="E7" s="4">
        <f>SUM(C7:D7)</f>
        <v>0</v>
      </c>
      <c r="F7" s="32">
        <f>SUM(E7:E8)</f>
        <v>0</v>
      </c>
      <c r="G7" s="33" t="e">
        <f>(F7/(SUM(F7:F10)))*100</f>
        <v>#DIV/0!</v>
      </c>
      <c r="H7" s="9"/>
      <c r="I7" s="2" t="s">
        <v>7</v>
      </c>
      <c r="J7" s="25" t="e">
        <f>G7</f>
        <v>#DIV/0!</v>
      </c>
      <c r="L7" s="2"/>
      <c r="M7" s="14"/>
    </row>
    <row r="8" spans="1:23" x14ac:dyDescent="0.15">
      <c r="A8" s="31"/>
      <c r="B8" s="1" t="s">
        <v>6</v>
      </c>
      <c r="C8" s="5"/>
      <c r="D8" s="5"/>
      <c r="E8" s="4">
        <f t="shared" ref="E8:E10" si="0">SUM(C8:D8)</f>
        <v>0</v>
      </c>
      <c r="F8" s="32"/>
      <c r="G8" s="33"/>
      <c r="H8" s="9"/>
      <c r="I8" s="2" t="s">
        <v>36</v>
      </c>
      <c r="J8" s="25" t="e">
        <f>G9</f>
        <v>#DIV/0!</v>
      </c>
      <c r="L8" s="2"/>
      <c r="M8" s="14"/>
    </row>
    <row r="9" spans="1:23" x14ac:dyDescent="0.15">
      <c r="A9" s="31" t="s">
        <v>36</v>
      </c>
      <c r="B9" s="1" t="s">
        <v>5</v>
      </c>
      <c r="C9" s="5"/>
      <c r="D9" s="5"/>
      <c r="E9" s="4">
        <f t="shared" si="0"/>
        <v>0</v>
      </c>
      <c r="F9" s="32">
        <f>SUM(E9:E10)</f>
        <v>0</v>
      </c>
      <c r="G9" s="33" t="e">
        <f>(F9/(SUM(F7:F10)))*100</f>
        <v>#DIV/0!</v>
      </c>
      <c r="H9" s="9"/>
      <c r="I9" s="2"/>
      <c r="J9" s="25"/>
      <c r="L9" s="2"/>
      <c r="M9" s="14"/>
    </row>
    <row r="10" spans="1:23" x14ac:dyDescent="0.15">
      <c r="A10" s="31"/>
      <c r="B10" s="1" t="s">
        <v>6</v>
      </c>
      <c r="C10" s="5"/>
      <c r="D10" s="5"/>
      <c r="E10" s="4">
        <f t="shared" si="0"/>
        <v>0</v>
      </c>
      <c r="F10" s="32"/>
      <c r="G10" s="33"/>
      <c r="H10" s="9"/>
      <c r="I10" s="2"/>
      <c r="J10" s="25"/>
      <c r="L10" s="2"/>
      <c r="M10" s="14"/>
    </row>
    <row r="12" spans="1:23" x14ac:dyDescent="0.15">
      <c r="A12" s="2" t="s">
        <v>2</v>
      </c>
      <c r="B12" s="7"/>
      <c r="C12" s="3" t="s">
        <v>20</v>
      </c>
    </row>
    <row r="13" spans="1:23" ht="13" customHeight="1" x14ac:dyDescent="0.15">
      <c r="A13" s="2" t="s">
        <v>11</v>
      </c>
      <c r="B13" s="4">
        <f>SUM(C7:D10)</f>
        <v>0</v>
      </c>
      <c r="E13" s="12"/>
      <c r="F13" s="12"/>
      <c r="G13" s="12"/>
    </row>
    <row r="14" spans="1:23" x14ac:dyDescent="0.15">
      <c r="A14" s="6" t="s">
        <v>12</v>
      </c>
      <c r="B14" s="8" t="e">
        <f>B13/B12</f>
        <v>#DIV/0!</v>
      </c>
      <c r="E14" s="12"/>
      <c r="F14" s="15" t="s">
        <v>16</v>
      </c>
      <c r="G14" s="12"/>
      <c r="L14" s="16"/>
      <c r="M14" s="11"/>
      <c r="N14" s="17"/>
    </row>
    <row r="15" spans="1:23" x14ac:dyDescent="0.15">
      <c r="A15" s="6"/>
      <c r="B15" s="8"/>
      <c r="E15" s="12"/>
      <c r="F15" s="15" t="s">
        <v>17</v>
      </c>
      <c r="G15" s="12"/>
      <c r="L15" s="16"/>
      <c r="M15" s="11"/>
      <c r="N15" s="17"/>
    </row>
    <row r="16" spans="1:23" x14ac:dyDescent="0.15">
      <c r="E16" s="15"/>
      <c r="F16" s="12"/>
      <c r="G16" s="15"/>
    </row>
    <row r="18" spans="1:10" ht="25" customHeight="1" x14ac:dyDescent="0.15">
      <c r="A18" s="18" t="s">
        <v>22</v>
      </c>
      <c r="B18" s="19" t="s">
        <v>26</v>
      </c>
      <c r="C18" s="2"/>
      <c r="D18" s="2"/>
      <c r="E18" s="2"/>
      <c r="F18" s="2"/>
      <c r="G18" s="2"/>
    </row>
    <row r="19" spans="1:10" x14ac:dyDescent="0.15">
      <c r="A19" s="3" t="s">
        <v>24</v>
      </c>
      <c r="C19" s="2"/>
      <c r="I19" s="2"/>
      <c r="J19" s="1"/>
    </row>
    <row r="20" spans="1:10" ht="25" customHeight="1" x14ac:dyDescent="0.15">
      <c r="A20" s="18" t="s">
        <v>23</v>
      </c>
      <c r="B20" s="28" t="s">
        <v>37</v>
      </c>
      <c r="D20" s="2"/>
      <c r="E20" s="2"/>
      <c r="F20" s="2"/>
      <c r="G20" s="2"/>
    </row>
    <row r="21" spans="1:10" x14ac:dyDescent="0.15">
      <c r="C21" s="2"/>
      <c r="I21" s="30" t="s">
        <v>14</v>
      </c>
      <c r="J21" s="30"/>
    </row>
    <row r="22" spans="1:10" ht="28" customHeight="1" x14ac:dyDescent="0.15">
      <c r="A22" s="13" t="s">
        <v>4</v>
      </c>
      <c r="B22" s="13" t="s">
        <v>3</v>
      </c>
      <c r="C22" s="13" t="s">
        <v>0</v>
      </c>
      <c r="D22" s="13" t="s">
        <v>1</v>
      </c>
      <c r="E22" s="10" t="s">
        <v>13</v>
      </c>
      <c r="F22" s="10" t="s">
        <v>10</v>
      </c>
      <c r="G22" s="10" t="s">
        <v>9</v>
      </c>
      <c r="I22" s="13" t="s">
        <v>4</v>
      </c>
      <c r="J22" s="13" t="s">
        <v>8</v>
      </c>
    </row>
    <row r="23" spans="1:10" x14ac:dyDescent="0.15">
      <c r="A23" s="31" t="s">
        <v>7</v>
      </c>
      <c r="B23" s="1" t="s">
        <v>5</v>
      </c>
      <c r="C23" s="5"/>
      <c r="D23" s="5"/>
      <c r="E23" s="4">
        <f>SUM(C23:D23)</f>
        <v>0</v>
      </c>
      <c r="F23" s="32">
        <f>SUM(E23:E24)</f>
        <v>0</v>
      </c>
      <c r="G23" s="33" t="e">
        <f>(F23/F25)*100</f>
        <v>#DIV/0!</v>
      </c>
      <c r="I23" s="2" t="s">
        <v>7</v>
      </c>
      <c r="J23" s="25" t="e">
        <f>G23</f>
        <v>#DIV/0!</v>
      </c>
    </row>
    <row r="24" spans="1:10" x14ac:dyDescent="0.15">
      <c r="A24" s="31"/>
      <c r="B24" s="1" t="s">
        <v>6</v>
      </c>
      <c r="C24" s="5"/>
      <c r="D24" s="5"/>
      <c r="E24" s="4">
        <f t="shared" ref="E24:E26" si="1">SUM(C24:D24)</f>
        <v>0</v>
      </c>
      <c r="F24" s="32"/>
      <c r="G24" s="33"/>
      <c r="I24" s="2" t="s">
        <v>36</v>
      </c>
      <c r="J24" s="25" t="e">
        <f>G25</f>
        <v>#DIV/0!</v>
      </c>
    </row>
    <row r="25" spans="1:10" x14ac:dyDescent="0.15">
      <c r="A25" s="31" t="s">
        <v>36</v>
      </c>
      <c r="B25" s="1" t="s">
        <v>5</v>
      </c>
      <c r="C25" s="5"/>
      <c r="D25" s="5"/>
      <c r="E25" s="4">
        <f t="shared" si="1"/>
        <v>0</v>
      </c>
      <c r="F25" s="32">
        <f>SUM(E25:E26)</f>
        <v>0</v>
      </c>
      <c r="G25" s="33" t="e">
        <f>(F25/F25)*100</f>
        <v>#DIV/0!</v>
      </c>
      <c r="I25" s="2"/>
      <c r="J25" s="25"/>
    </row>
    <row r="26" spans="1:10" x14ac:dyDescent="0.15">
      <c r="A26" s="31"/>
      <c r="B26" s="1" t="s">
        <v>6</v>
      </c>
      <c r="C26" s="5"/>
      <c r="D26" s="5"/>
      <c r="E26" s="4">
        <f t="shared" si="1"/>
        <v>0</v>
      </c>
      <c r="F26" s="32"/>
      <c r="G26" s="33"/>
      <c r="I26" s="2"/>
      <c r="J26" s="25"/>
    </row>
    <row r="28" spans="1:10" x14ac:dyDescent="0.15">
      <c r="A28" s="2" t="s">
        <v>2</v>
      </c>
      <c r="B28" s="7"/>
      <c r="C28" s="3" t="s">
        <v>20</v>
      </c>
    </row>
    <row r="29" spans="1:10" x14ac:dyDescent="0.15">
      <c r="A29" s="2" t="s">
        <v>11</v>
      </c>
      <c r="B29" s="4">
        <f>SUM(C23:D26)</f>
        <v>0</v>
      </c>
    </row>
    <row r="30" spans="1:10" x14ac:dyDescent="0.15">
      <c r="A30" s="6" t="s">
        <v>12</v>
      </c>
      <c r="B30" s="8" t="e">
        <f>B29/B28</f>
        <v>#DIV/0!</v>
      </c>
    </row>
    <row r="32" spans="1:10" ht="26" customHeight="1" x14ac:dyDescent="0.15">
      <c r="A32" s="18" t="s">
        <v>22</v>
      </c>
      <c r="B32" s="19" t="s">
        <v>27</v>
      </c>
      <c r="C32" s="2"/>
      <c r="D32" s="2"/>
      <c r="E32" s="2"/>
      <c r="F32" s="2"/>
      <c r="G32" s="2"/>
    </row>
    <row r="33" spans="1:10" x14ac:dyDescent="0.15">
      <c r="A33" s="3" t="s">
        <v>24</v>
      </c>
      <c r="C33" s="2"/>
      <c r="I33" s="2"/>
      <c r="J33" s="1"/>
    </row>
    <row r="34" spans="1:10" ht="16" x14ac:dyDescent="0.15">
      <c r="A34" s="18" t="s">
        <v>23</v>
      </c>
      <c r="B34" s="28" t="s">
        <v>37</v>
      </c>
      <c r="D34" s="2"/>
      <c r="E34" s="2"/>
      <c r="F34" s="2"/>
      <c r="G34" s="2"/>
    </row>
    <row r="35" spans="1:10" x14ac:dyDescent="0.15">
      <c r="C35" s="2"/>
      <c r="I35" s="30" t="s">
        <v>14</v>
      </c>
      <c r="J35" s="30"/>
    </row>
    <row r="36" spans="1:10" ht="28" x14ac:dyDescent="0.15">
      <c r="A36" s="13" t="s">
        <v>4</v>
      </c>
      <c r="B36" s="13" t="s">
        <v>3</v>
      </c>
      <c r="C36" s="13" t="s">
        <v>0</v>
      </c>
      <c r="D36" s="13" t="s">
        <v>1</v>
      </c>
      <c r="E36" s="10" t="s">
        <v>13</v>
      </c>
      <c r="F36" s="10" t="s">
        <v>10</v>
      </c>
      <c r="G36" s="10" t="s">
        <v>9</v>
      </c>
      <c r="I36" s="13" t="s">
        <v>4</v>
      </c>
      <c r="J36" s="13" t="s">
        <v>8</v>
      </c>
    </row>
    <row r="37" spans="1:10" x14ac:dyDescent="0.15">
      <c r="A37" s="31" t="s">
        <v>7</v>
      </c>
      <c r="B37" s="1" t="s">
        <v>5</v>
      </c>
      <c r="C37" s="5"/>
      <c r="D37" s="5"/>
      <c r="E37" s="4">
        <f>SUM(C37:D37)</f>
        <v>0</v>
      </c>
      <c r="F37" s="32">
        <f>SUM(E37:E38)</f>
        <v>0</v>
      </c>
      <c r="G37" s="33" t="e">
        <f>(F37/F39)*100</f>
        <v>#DIV/0!</v>
      </c>
      <c r="I37" s="2" t="s">
        <v>7</v>
      </c>
      <c r="J37" s="25" t="e">
        <f>G37</f>
        <v>#DIV/0!</v>
      </c>
    </row>
    <row r="38" spans="1:10" x14ac:dyDescent="0.15">
      <c r="A38" s="31"/>
      <c r="B38" s="1" t="s">
        <v>6</v>
      </c>
      <c r="C38" s="5"/>
      <c r="D38" s="5"/>
      <c r="E38" s="4">
        <f t="shared" ref="E38:E40" si="2">SUM(C38:D38)</f>
        <v>0</v>
      </c>
      <c r="F38" s="32"/>
      <c r="G38" s="33"/>
      <c r="I38" s="2" t="s">
        <v>36</v>
      </c>
      <c r="J38" s="25" t="e">
        <f>G39</f>
        <v>#DIV/0!</v>
      </c>
    </row>
    <row r="39" spans="1:10" x14ac:dyDescent="0.15">
      <c r="A39" s="31" t="s">
        <v>36</v>
      </c>
      <c r="B39" s="1" t="s">
        <v>5</v>
      </c>
      <c r="C39" s="5"/>
      <c r="D39" s="5"/>
      <c r="E39" s="4">
        <f t="shared" si="2"/>
        <v>0</v>
      </c>
      <c r="F39" s="32">
        <f>SUM(E39:E40)</f>
        <v>0</v>
      </c>
      <c r="G39" s="33" t="e">
        <f>(F39/F39)*100</f>
        <v>#DIV/0!</v>
      </c>
      <c r="I39" s="2"/>
      <c r="J39" s="25"/>
    </row>
    <row r="40" spans="1:10" x14ac:dyDescent="0.15">
      <c r="A40" s="31"/>
      <c r="B40" s="1" t="s">
        <v>6</v>
      </c>
      <c r="C40" s="5"/>
      <c r="D40" s="5"/>
      <c r="E40" s="4">
        <f t="shared" si="2"/>
        <v>0</v>
      </c>
      <c r="F40" s="32"/>
      <c r="G40" s="33"/>
      <c r="I40" s="2"/>
      <c r="J40" s="25"/>
    </row>
    <row r="42" spans="1:10" x14ac:dyDescent="0.15">
      <c r="A42" s="2" t="s">
        <v>2</v>
      </c>
      <c r="B42" s="7"/>
      <c r="C42" s="3" t="s">
        <v>20</v>
      </c>
    </row>
    <row r="43" spans="1:10" x14ac:dyDescent="0.15">
      <c r="A43" s="2" t="s">
        <v>11</v>
      </c>
      <c r="B43" s="4">
        <f>SUM(C37:D40)</f>
        <v>0</v>
      </c>
    </row>
    <row r="44" spans="1:10" x14ac:dyDescent="0.15">
      <c r="A44" s="6" t="s">
        <v>12</v>
      </c>
      <c r="B44" s="8" t="e">
        <f>B43/B42</f>
        <v>#DIV/0!</v>
      </c>
    </row>
    <row r="46" spans="1:10" ht="25" customHeight="1" x14ac:dyDescent="0.15">
      <c r="A46" s="18" t="s">
        <v>22</v>
      </c>
      <c r="B46" s="19" t="s">
        <v>28</v>
      </c>
      <c r="C46" s="2"/>
      <c r="D46" s="2"/>
      <c r="E46" s="2"/>
      <c r="F46" s="2"/>
      <c r="G46" s="2"/>
    </row>
    <row r="47" spans="1:10" x14ac:dyDescent="0.15">
      <c r="A47" s="3" t="s">
        <v>24</v>
      </c>
      <c r="C47" s="2"/>
      <c r="I47" s="2"/>
      <c r="J47" s="1"/>
    </row>
    <row r="48" spans="1:10" ht="16" x14ac:dyDescent="0.15">
      <c r="A48" s="18" t="s">
        <v>23</v>
      </c>
      <c r="B48" s="28" t="s">
        <v>37</v>
      </c>
      <c r="D48" s="2"/>
      <c r="E48" s="2"/>
      <c r="F48" s="2"/>
      <c r="G48" s="2"/>
    </row>
    <row r="49" spans="1:10" x14ac:dyDescent="0.15">
      <c r="C49" s="2"/>
      <c r="I49" s="30" t="s">
        <v>14</v>
      </c>
      <c r="J49" s="30"/>
    </row>
    <row r="50" spans="1:10" ht="28" x14ac:dyDescent="0.15">
      <c r="A50" s="13" t="s">
        <v>4</v>
      </c>
      <c r="B50" s="13" t="s">
        <v>3</v>
      </c>
      <c r="C50" s="13" t="s">
        <v>0</v>
      </c>
      <c r="D50" s="13" t="s">
        <v>1</v>
      </c>
      <c r="E50" s="10" t="s">
        <v>13</v>
      </c>
      <c r="F50" s="10" t="s">
        <v>10</v>
      </c>
      <c r="G50" s="10" t="s">
        <v>9</v>
      </c>
      <c r="I50" s="13" t="s">
        <v>4</v>
      </c>
      <c r="J50" s="13" t="s">
        <v>8</v>
      </c>
    </row>
    <row r="51" spans="1:10" x14ac:dyDescent="0.15">
      <c r="A51" s="31" t="s">
        <v>7</v>
      </c>
      <c r="B51" s="1" t="s">
        <v>5</v>
      </c>
      <c r="C51" s="5"/>
      <c r="D51" s="5"/>
      <c r="E51" s="4">
        <f>SUM(C51:D51)</f>
        <v>0</v>
      </c>
      <c r="F51" s="32">
        <f>SUM(E51:E52)</f>
        <v>0</v>
      </c>
      <c r="G51" s="33" t="e">
        <f>(F51/F53)*100</f>
        <v>#DIV/0!</v>
      </c>
      <c r="I51" s="2" t="s">
        <v>7</v>
      </c>
      <c r="J51" s="25" t="e">
        <f>G51</f>
        <v>#DIV/0!</v>
      </c>
    </row>
    <row r="52" spans="1:10" x14ac:dyDescent="0.15">
      <c r="A52" s="31"/>
      <c r="B52" s="1" t="s">
        <v>6</v>
      </c>
      <c r="C52" s="5"/>
      <c r="D52" s="5"/>
      <c r="E52" s="4">
        <f t="shared" ref="E52:E54" si="3">SUM(C52:D52)</f>
        <v>0</v>
      </c>
      <c r="F52" s="32"/>
      <c r="G52" s="33"/>
      <c r="I52" s="2" t="s">
        <v>36</v>
      </c>
      <c r="J52" s="25" t="e">
        <f>G53</f>
        <v>#DIV/0!</v>
      </c>
    </row>
    <row r="53" spans="1:10" x14ac:dyDescent="0.15">
      <c r="A53" s="31" t="s">
        <v>36</v>
      </c>
      <c r="B53" s="1" t="s">
        <v>5</v>
      </c>
      <c r="C53" s="5"/>
      <c r="D53" s="5"/>
      <c r="E53" s="4">
        <f t="shared" si="3"/>
        <v>0</v>
      </c>
      <c r="F53" s="32">
        <f>SUM(E53:E54)</f>
        <v>0</v>
      </c>
      <c r="G53" s="33" t="e">
        <f>(F53/F53)*100</f>
        <v>#DIV/0!</v>
      </c>
      <c r="I53" s="2"/>
      <c r="J53" s="25"/>
    </row>
    <row r="54" spans="1:10" x14ac:dyDescent="0.15">
      <c r="A54" s="31"/>
      <c r="B54" s="1" t="s">
        <v>6</v>
      </c>
      <c r="C54" s="5"/>
      <c r="D54" s="5"/>
      <c r="E54" s="4">
        <f t="shared" si="3"/>
        <v>0</v>
      </c>
      <c r="F54" s="32"/>
      <c r="G54" s="33"/>
      <c r="I54" s="2"/>
      <c r="J54" s="25"/>
    </row>
    <row r="56" spans="1:10" x14ac:dyDescent="0.15">
      <c r="A56" s="2" t="s">
        <v>2</v>
      </c>
      <c r="B56" s="7"/>
      <c r="C56" s="3" t="s">
        <v>20</v>
      </c>
    </row>
    <row r="57" spans="1:10" x14ac:dyDescent="0.15">
      <c r="A57" s="2" t="s">
        <v>11</v>
      </c>
      <c r="B57" s="4">
        <f>SUM(C51:D54)</f>
        <v>0</v>
      </c>
    </row>
    <row r="58" spans="1:10" x14ac:dyDescent="0.15">
      <c r="A58" s="6" t="s">
        <v>12</v>
      </c>
      <c r="B58" s="8" t="e">
        <f>B57/B56</f>
        <v>#DIV/0!</v>
      </c>
    </row>
    <row r="60" spans="1:10" ht="25" customHeight="1" x14ac:dyDescent="0.15">
      <c r="A60" s="18" t="s">
        <v>22</v>
      </c>
      <c r="B60" s="19" t="s">
        <v>29</v>
      </c>
      <c r="C60" s="2"/>
      <c r="D60" s="2"/>
      <c r="E60" s="2"/>
      <c r="F60" s="2"/>
      <c r="G60" s="2"/>
    </row>
    <row r="61" spans="1:10" x14ac:dyDescent="0.15">
      <c r="A61" s="3" t="s">
        <v>24</v>
      </c>
      <c r="C61" s="2"/>
      <c r="I61" s="2"/>
      <c r="J61" s="1"/>
    </row>
    <row r="62" spans="1:10" ht="16" x14ac:dyDescent="0.15">
      <c r="A62" s="18" t="s">
        <v>23</v>
      </c>
      <c r="B62" s="28" t="s">
        <v>37</v>
      </c>
      <c r="D62" s="2"/>
      <c r="E62" s="2"/>
      <c r="F62" s="2"/>
      <c r="G62" s="2"/>
    </row>
    <row r="63" spans="1:10" x14ac:dyDescent="0.15">
      <c r="C63" s="2"/>
      <c r="I63" s="30" t="s">
        <v>14</v>
      </c>
      <c r="J63" s="30"/>
    </row>
    <row r="64" spans="1:10" ht="28" x14ac:dyDescent="0.15">
      <c r="A64" s="13" t="s">
        <v>4</v>
      </c>
      <c r="B64" s="13" t="s">
        <v>3</v>
      </c>
      <c r="C64" s="13" t="s">
        <v>0</v>
      </c>
      <c r="D64" s="13" t="s">
        <v>1</v>
      </c>
      <c r="E64" s="10" t="s">
        <v>13</v>
      </c>
      <c r="F64" s="10" t="s">
        <v>10</v>
      </c>
      <c r="G64" s="10" t="s">
        <v>9</v>
      </c>
      <c r="I64" s="13" t="s">
        <v>4</v>
      </c>
      <c r="J64" s="13" t="s">
        <v>8</v>
      </c>
    </row>
    <row r="65" spans="1:10" x14ac:dyDescent="0.15">
      <c r="A65" s="31" t="s">
        <v>7</v>
      </c>
      <c r="B65" s="1" t="s">
        <v>5</v>
      </c>
      <c r="C65" s="5"/>
      <c r="D65" s="5"/>
      <c r="E65" s="4">
        <f>SUM(C65:D65)</f>
        <v>0</v>
      </c>
      <c r="F65" s="32">
        <f>SUM(E65:E66)</f>
        <v>0</v>
      </c>
      <c r="G65" s="33" t="e">
        <f>(F65/F67)*100</f>
        <v>#DIV/0!</v>
      </c>
      <c r="I65" s="2" t="s">
        <v>7</v>
      </c>
      <c r="J65" s="25" t="e">
        <f>G65</f>
        <v>#DIV/0!</v>
      </c>
    </row>
    <row r="66" spans="1:10" x14ac:dyDescent="0.15">
      <c r="A66" s="31"/>
      <c r="B66" s="1" t="s">
        <v>6</v>
      </c>
      <c r="C66" s="5"/>
      <c r="D66" s="5"/>
      <c r="E66" s="4">
        <f t="shared" ref="E66:E68" si="4">SUM(C66:D66)</f>
        <v>0</v>
      </c>
      <c r="F66" s="32"/>
      <c r="G66" s="33"/>
      <c r="I66" s="2" t="s">
        <v>36</v>
      </c>
      <c r="J66" s="25" t="e">
        <f>G67</f>
        <v>#DIV/0!</v>
      </c>
    </row>
    <row r="67" spans="1:10" x14ac:dyDescent="0.15">
      <c r="A67" s="31" t="s">
        <v>36</v>
      </c>
      <c r="B67" s="1" t="s">
        <v>5</v>
      </c>
      <c r="C67" s="5"/>
      <c r="D67" s="5"/>
      <c r="E67" s="4">
        <f t="shared" si="4"/>
        <v>0</v>
      </c>
      <c r="F67" s="32">
        <f>SUM(E67:E68)</f>
        <v>0</v>
      </c>
      <c r="G67" s="33" t="e">
        <f>(F67/F67)*100</f>
        <v>#DIV/0!</v>
      </c>
      <c r="I67" s="2"/>
      <c r="J67" s="25"/>
    </row>
    <row r="68" spans="1:10" x14ac:dyDescent="0.15">
      <c r="A68" s="31"/>
      <c r="B68" s="1" t="s">
        <v>6</v>
      </c>
      <c r="C68" s="5"/>
      <c r="D68" s="5"/>
      <c r="E68" s="4">
        <f t="shared" si="4"/>
        <v>0</v>
      </c>
      <c r="F68" s="32"/>
      <c r="G68" s="33"/>
      <c r="I68" s="2"/>
      <c r="J68" s="25"/>
    </row>
    <row r="70" spans="1:10" x14ac:dyDescent="0.15">
      <c r="A70" s="2" t="s">
        <v>2</v>
      </c>
      <c r="B70" s="7"/>
      <c r="C70" s="3" t="s">
        <v>20</v>
      </c>
    </row>
    <row r="71" spans="1:10" x14ac:dyDescent="0.15">
      <c r="A71" s="2" t="s">
        <v>11</v>
      </c>
      <c r="B71" s="4">
        <f>SUM(C65:D68)</f>
        <v>0</v>
      </c>
    </row>
    <row r="72" spans="1:10" x14ac:dyDescent="0.15">
      <c r="A72" s="6" t="s">
        <v>12</v>
      </c>
      <c r="B72" s="8" t="e">
        <f>B71/B70</f>
        <v>#DIV/0!</v>
      </c>
    </row>
    <row r="74" spans="1:10" ht="25" customHeight="1" x14ac:dyDescent="0.15">
      <c r="A74" s="18" t="s">
        <v>22</v>
      </c>
      <c r="B74" s="19" t="s">
        <v>30</v>
      </c>
      <c r="C74" s="2"/>
      <c r="D74" s="2"/>
      <c r="E74" s="2"/>
      <c r="F74" s="2"/>
      <c r="G74" s="2"/>
    </row>
    <row r="75" spans="1:10" x14ac:dyDescent="0.15">
      <c r="A75" s="3" t="s">
        <v>24</v>
      </c>
      <c r="C75" s="2"/>
      <c r="I75" s="2"/>
      <c r="J75" s="1"/>
    </row>
    <row r="76" spans="1:10" ht="16" x14ac:dyDescent="0.15">
      <c r="A76" s="18" t="s">
        <v>23</v>
      </c>
      <c r="B76" s="28" t="s">
        <v>37</v>
      </c>
      <c r="D76" s="2"/>
      <c r="E76" s="2"/>
      <c r="F76" s="2"/>
      <c r="G76" s="2"/>
    </row>
    <row r="77" spans="1:10" x14ac:dyDescent="0.15">
      <c r="C77" s="2"/>
      <c r="I77" s="30" t="s">
        <v>14</v>
      </c>
      <c r="J77" s="30"/>
    </row>
    <row r="78" spans="1:10" ht="28" x14ac:dyDescent="0.15">
      <c r="A78" s="13" t="s">
        <v>4</v>
      </c>
      <c r="B78" s="13" t="s">
        <v>3</v>
      </c>
      <c r="C78" s="13" t="s">
        <v>0</v>
      </c>
      <c r="D78" s="13" t="s">
        <v>1</v>
      </c>
      <c r="E78" s="10" t="s">
        <v>13</v>
      </c>
      <c r="F78" s="10" t="s">
        <v>10</v>
      </c>
      <c r="G78" s="10" t="s">
        <v>9</v>
      </c>
      <c r="I78" s="13" t="s">
        <v>4</v>
      </c>
      <c r="J78" s="13" t="s">
        <v>8</v>
      </c>
    </row>
    <row r="79" spans="1:10" x14ac:dyDescent="0.15">
      <c r="A79" s="31" t="s">
        <v>7</v>
      </c>
      <c r="B79" s="1" t="s">
        <v>5</v>
      </c>
      <c r="C79" s="5"/>
      <c r="D79" s="5"/>
      <c r="E79" s="4">
        <f>SUM(C79:D79)</f>
        <v>0</v>
      </c>
      <c r="F79" s="32">
        <f>SUM(E79:E80)</f>
        <v>0</v>
      </c>
      <c r="G79" s="33" t="e">
        <f>(F79/F81)*100</f>
        <v>#DIV/0!</v>
      </c>
      <c r="I79" s="2" t="s">
        <v>7</v>
      </c>
      <c r="J79" s="25" t="e">
        <f>G79</f>
        <v>#DIV/0!</v>
      </c>
    </row>
    <row r="80" spans="1:10" x14ac:dyDescent="0.15">
      <c r="A80" s="31"/>
      <c r="B80" s="1" t="s">
        <v>6</v>
      </c>
      <c r="C80" s="5"/>
      <c r="D80" s="5"/>
      <c r="E80" s="4">
        <f t="shared" ref="E80:E82" si="5">SUM(C80:D80)</f>
        <v>0</v>
      </c>
      <c r="F80" s="32"/>
      <c r="G80" s="33"/>
      <c r="I80" s="2" t="s">
        <v>36</v>
      </c>
      <c r="J80" s="25" t="e">
        <f>G81</f>
        <v>#DIV/0!</v>
      </c>
    </row>
    <row r="81" spans="1:10" x14ac:dyDescent="0.15">
      <c r="A81" s="31" t="s">
        <v>36</v>
      </c>
      <c r="B81" s="1" t="s">
        <v>5</v>
      </c>
      <c r="C81" s="5"/>
      <c r="D81" s="5"/>
      <c r="E81" s="4">
        <f t="shared" si="5"/>
        <v>0</v>
      </c>
      <c r="F81" s="32">
        <f>SUM(E81:E82)</f>
        <v>0</v>
      </c>
      <c r="G81" s="33" t="e">
        <f>(F81/F81)*100</f>
        <v>#DIV/0!</v>
      </c>
      <c r="I81" s="2"/>
      <c r="J81" s="25"/>
    </row>
    <row r="82" spans="1:10" x14ac:dyDescent="0.15">
      <c r="A82" s="31"/>
      <c r="B82" s="1" t="s">
        <v>6</v>
      </c>
      <c r="C82" s="5"/>
      <c r="D82" s="5"/>
      <c r="E82" s="4">
        <f t="shared" si="5"/>
        <v>0</v>
      </c>
      <c r="F82" s="32"/>
      <c r="G82" s="33"/>
      <c r="I82" s="2"/>
      <c r="J82" s="25"/>
    </row>
    <row r="84" spans="1:10" x14ac:dyDescent="0.15">
      <c r="A84" s="2" t="s">
        <v>2</v>
      </c>
      <c r="B84" s="7"/>
      <c r="C84" s="3" t="s">
        <v>20</v>
      </c>
    </row>
    <row r="85" spans="1:10" x14ac:dyDescent="0.15">
      <c r="A85" s="2" t="s">
        <v>11</v>
      </c>
      <c r="B85" s="4">
        <f>SUM(C79:D82)</f>
        <v>0</v>
      </c>
    </row>
    <row r="86" spans="1:10" x14ac:dyDescent="0.15">
      <c r="A86" s="6" t="s">
        <v>12</v>
      </c>
      <c r="B86" s="8" t="e">
        <f>B85/B84</f>
        <v>#DIV/0!</v>
      </c>
    </row>
    <row r="88" spans="1:10" ht="25" customHeight="1" x14ac:dyDescent="0.15">
      <c r="A88" s="18" t="s">
        <v>22</v>
      </c>
      <c r="B88" s="19" t="s">
        <v>31</v>
      </c>
      <c r="C88" s="2"/>
      <c r="D88" s="2"/>
      <c r="E88" s="2"/>
      <c r="F88" s="2"/>
      <c r="G88" s="2"/>
    </row>
    <row r="89" spans="1:10" x14ac:dyDescent="0.15">
      <c r="A89" s="3" t="s">
        <v>24</v>
      </c>
      <c r="C89" s="2"/>
      <c r="I89" s="2"/>
      <c r="J89" s="1"/>
    </row>
    <row r="90" spans="1:10" ht="16" x14ac:dyDescent="0.15">
      <c r="A90" s="18" t="s">
        <v>23</v>
      </c>
      <c r="B90" s="28" t="s">
        <v>37</v>
      </c>
      <c r="D90" s="2"/>
      <c r="E90" s="2"/>
      <c r="F90" s="2"/>
      <c r="G90" s="2"/>
    </row>
    <row r="91" spans="1:10" x14ac:dyDescent="0.15">
      <c r="C91" s="2"/>
      <c r="I91" s="30" t="s">
        <v>14</v>
      </c>
      <c r="J91" s="30"/>
    </row>
    <row r="92" spans="1:10" ht="28" x14ac:dyDescent="0.15">
      <c r="A92" s="13" t="s">
        <v>4</v>
      </c>
      <c r="B92" s="13" t="s">
        <v>3</v>
      </c>
      <c r="C92" s="13" t="s">
        <v>0</v>
      </c>
      <c r="D92" s="13" t="s">
        <v>1</v>
      </c>
      <c r="E92" s="10" t="s">
        <v>13</v>
      </c>
      <c r="F92" s="10" t="s">
        <v>10</v>
      </c>
      <c r="G92" s="10" t="s">
        <v>9</v>
      </c>
      <c r="I92" s="13" t="s">
        <v>4</v>
      </c>
      <c r="J92" s="13" t="s">
        <v>8</v>
      </c>
    </row>
    <row r="93" spans="1:10" x14ac:dyDescent="0.15">
      <c r="A93" s="31" t="s">
        <v>7</v>
      </c>
      <c r="B93" s="1" t="s">
        <v>5</v>
      </c>
      <c r="C93" s="5"/>
      <c r="D93" s="5"/>
      <c r="E93" s="4">
        <f>SUM(C93:D93)</f>
        <v>0</v>
      </c>
      <c r="F93" s="32">
        <f>SUM(E93:E94)</f>
        <v>0</v>
      </c>
      <c r="G93" s="33" t="e">
        <f>(F93/F95)*100</f>
        <v>#DIV/0!</v>
      </c>
      <c r="I93" s="2" t="s">
        <v>7</v>
      </c>
      <c r="J93" s="25" t="e">
        <f>G93</f>
        <v>#DIV/0!</v>
      </c>
    </row>
    <row r="94" spans="1:10" x14ac:dyDescent="0.15">
      <c r="A94" s="31"/>
      <c r="B94" s="1" t="s">
        <v>6</v>
      </c>
      <c r="C94" s="5"/>
      <c r="D94" s="5"/>
      <c r="E94" s="4">
        <f t="shared" ref="E94:E96" si="6">SUM(C94:D94)</f>
        <v>0</v>
      </c>
      <c r="F94" s="32"/>
      <c r="G94" s="33"/>
      <c r="I94" s="2" t="s">
        <v>36</v>
      </c>
      <c r="J94" s="25" t="e">
        <f>G95</f>
        <v>#DIV/0!</v>
      </c>
    </row>
    <row r="95" spans="1:10" x14ac:dyDescent="0.15">
      <c r="A95" s="31" t="s">
        <v>36</v>
      </c>
      <c r="B95" s="1" t="s">
        <v>5</v>
      </c>
      <c r="C95" s="5"/>
      <c r="D95" s="5"/>
      <c r="E95" s="4">
        <f t="shared" si="6"/>
        <v>0</v>
      </c>
      <c r="F95" s="32">
        <f>SUM(E95:E96)</f>
        <v>0</v>
      </c>
      <c r="G95" s="33" t="e">
        <f>(F95/F95)*100</f>
        <v>#DIV/0!</v>
      </c>
      <c r="I95" s="2"/>
      <c r="J95" s="25"/>
    </row>
    <row r="96" spans="1:10" x14ac:dyDescent="0.15">
      <c r="A96" s="31"/>
      <c r="B96" s="1" t="s">
        <v>6</v>
      </c>
      <c r="C96" s="5"/>
      <c r="D96" s="5"/>
      <c r="E96" s="4">
        <f t="shared" si="6"/>
        <v>0</v>
      </c>
      <c r="F96" s="32"/>
      <c r="G96" s="33"/>
      <c r="I96" s="2"/>
      <c r="J96" s="25"/>
    </row>
    <row r="98" spans="1:6" x14ac:dyDescent="0.15">
      <c r="A98" s="2" t="s">
        <v>2</v>
      </c>
      <c r="B98" s="7"/>
      <c r="C98" s="3" t="s">
        <v>20</v>
      </c>
    </row>
    <row r="99" spans="1:6" x14ac:dyDescent="0.15">
      <c r="A99" s="2" t="s">
        <v>11</v>
      </c>
      <c r="B99" s="4">
        <f>SUM(C93:D96)</f>
        <v>0</v>
      </c>
    </row>
    <row r="100" spans="1:6" x14ac:dyDescent="0.15">
      <c r="A100" s="6" t="s">
        <v>12</v>
      </c>
      <c r="B100" s="8" t="e">
        <f>B99/B98</f>
        <v>#DIV/0!</v>
      </c>
    </row>
    <row r="101" spans="1:6" x14ac:dyDescent="0.15">
      <c r="D101" s="34" t="s">
        <v>34</v>
      </c>
      <c r="E101" s="34"/>
      <c r="F101" s="34"/>
    </row>
    <row r="102" spans="1:6" x14ac:dyDescent="0.15">
      <c r="D102" s="34"/>
      <c r="E102" s="34"/>
      <c r="F102" s="34"/>
    </row>
    <row r="103" spans="1:6" x14ac:dyDescent="0.15">
      <c r="D103" s="34"/>
      <c r="E103" s="34"/>
      <c r="F103" s="34"/>
    </row>
    <row r="104" spans="1:6" x14ac:dyDescent="0.15">
      <c r="D104" s="35" t="s">
        <v>21</v>
      </c>
      <c r="E104" s="35"/>
      <c r="F104" s="35"/>
    </row>
    <row r="105" spans="1:6" x14ac:dyDescent="0.15">
      <c r="D105" s="35"/>
      <c r="E105" s="35"/>
      <c r="F105" s="35"/>
    </row>
  </sheetData>
  <mergeCells count="52">
    <mergeCell ref="A1:J1"/>
    <mergeCell ref="A7:A8"/>
    <mergeCell ref="A9:A10"/>
    <mergeCell ref="I5:J5"/>
    <mergeCell ref="F7:F8"/>
    <mergeCell ref="F9:F10"/>
    <mergeCell ref="G7:G8"/>
    <mergeCell ref="G9:G10"/>
    <mergeCell ref="G37:G38"/>
    <mergeCell ref="A25:A26"/>
    <mergeCell ref="F25:F26"/>
    <mergeCell ref="G25:G26"/>
    <mergeCell ref="A23:A24"/>
    <mergeCell ref="F23:F24"/>
    <mergeCell ref="G23:G24"/>
    <mergeCell ref="D104:F105"/>
    <mergeCell ref="I21:J21"/>
    <mergeCell ref="A93:A94"/>
    <mergeCell ref="F93:F94"/>
    <mergeCell ref="G93:G94"/>
    <mergeCell ref="A95:A96"/>
    <mergeCell ref="F95:F96"/>
    <mergeCell ref="G95:G96"/>
    <mergeCell ref="A65:A66"/>
    <mergeCell ref="F65:F66"/>
    <mergeCell ref="G65:G66"/>
    <mergeCell ref="A67:A68"/>
    <mergeCell ref="F67:F68"/>
    <mergeCell ref="G67:G68"/>
    <mergeCell ref="A51:A52"/>
    <mergeCell ref="F51:F52"/>
    <mergeCell ref="A81:A82"/>
    <mergeCell ref="F81:F82"/>
    <mergeCell ref="G81:G82"/>
    <mergeCell ref="I91:J91"/>
    <mergeCell ref="D101:F103"/>
    <mergeCell ref="I35:J35"/>
    <mergeCell ref="I49:J49"/>
    <mergeCell ref="I63:J63"/>
    <mergeCell ref="I77:J77"/>
    <mergeCell ref="A79:A80"/>
    <mergeCell ref="F79:F80"/>
    <mergeCell ref="G79:G80"/>
    <mergeCell ref="G51:G52"/>
    <mergeCell ref="A53:A54"/>
    <mergeCell ref="F53:F54"/>
    <mergeCell ref="G53:G54"/>
    <mergeCell ref="A39:A40"/>
    <mergeCell ref="F39:F40"/>
    <mergeCell ref="G39:G40"/>
    <mergeCell ref="A37:A38"/>
    <mergeCell ref="F37:F38"/>
  </mergeCells>
  <phoneticPr fontId="6" type="noConversion"/>
  <conditionalFormatting sqref="H7 H9">
    <cfRule type="cellIs" dxfId="26" priority="65" operator="greaterThan">
      <formula>120</formula>
    </cfRule>
    <cfRule type="colorScale" priority="66">
      <colorScale>
        <cfvo type="num" val="0"/>
        <cfvo type="num" val="30"/>
        <cfvo type="num" val="105"/>
        <color rgb="FFFFC000"/>
        <color rgb="FF7BA2DB"/>
        <color rgb="FF6391D5"/>
      </colorScale>
    </cfRule>
  </conditionalFormatting>
  <conditionalFormatting sqref="G7 G9">
    <cfRule type="cellIs" dxfId="25" priority="55" operator="greaterThan">
      <formula>120</formula>
    </cfRule>
    <cfRule type="colorScale" priority="56">
      <colorScale>
        <cfvo type="num" val="0"/>
        <cfvo type="num" val="30"/>
        <cfvo type="num" val="105"/>
        <color rgb="FFFFC000"/>
        <color rgb="FF7BA2DB"/>
        <color rgb="FF6391D5"/>
      </colorScale>
    </cfRule>
  </conditionalFormatting>
  <conditionalFormatting sqref="B14">
    <cfRule type="cellIs" dxfId="24" priority="54" operator="greaterThan">
      <formula>1</formula>
    </cfRule>
  </conditionalFormatting>
  <conditionalFormatting sqref="B30">
    <cfRule type="cellIs" dxfId="23" priority="51" operator="greaterThan">
      <formula>1</formula>
    </cfRule>
  </conditionalFormatting>
  <conditionalFormatting sqref="G23 G25">
    <cfRule type="cellIs" dxfId="22" priority="49" operator="greaterThan">
      <formula>120</formula>
    </cfRule>
    <cfRule type="colorScale" priority="50">
      <colorScale>
        <cfvo type="num" val="0"/>
        <cfvo type="num" val="30"/>
        <cfvo type="num" val="105"/>
        <color rgb="FFFFC000"/>
        <color rgb="FF7BA2DB"/>
        <color rgb="FF6391D5"/>
      </colorScale>
    </cfRule>
  </conditionalFormatting>
  <conditionalFormatting sqref="J23:J26 J7:J10">
    <cfRule type="cellIs" dxfId="21" priority="26" operator="greaterThan">
      <formula>120</formula>
    </cfRule>
    <cfRule type="colorScale" priority="27">
      <colorScale>
        <cfvo type="num" val="0"/>
        <cfvo type="num" val="30"/>
        <cfvo type="num" val="105"/>
        <color rgb="FFFFB819"/>
        <color rgb="FF83A1D6"/>
        <color rgb="FF6D90D0"/>
      </colorScale>
    </cfRule>
  </conditionalFormatting>
  <conditionalFormatting sqref="B44">
    <cfRule type="cellIs" dxfId="20" priority="25" operator="greaterThan">
      <formula>1</formula>
    </cfRule>
  </conditionalFormatting>
  <conditionalFormatting sqref="G37 G39">
    <cfRule type="cellIs" dxfId="19" priority="23" operator="greaterThan">
      <formula>120</formula>
    </cfRule>
    <cfRule type="colorScale" priority="24">
      <colorScale>
        <cfvo type="num" val="0"/>
        <cfvo type="num" val="30"/>
        <cfvo type="num" val="105"/>
        <color rgb="FFFFC000"/>
        <color rgb="FF7BA2DB"/>
        <color rgb="FF6391D5"/>
      </colorScale>
    </cfRule>
  </conditionalFormatting>
  <conditionalFormatting sqref="J37:J40">
    <cfRule type="cellIs" dxfId="18" priority="21" operator="greaterThan">
      <formula>120</formula>
    </cfRule>
    <cfRule type="colorScale" priority="22">
      <colorScale>
        <cfvo type="num" val="0"/>
        <cfvo type="num" val="30"/>
        <cfvo type="num" val="105"/>
        <color rgb="FFFFB819"/>
        <color rgb="FF83A1D6"/>
        <color rgb="FF6D90D0"/>
      </colorScale>
    </cfRule>
  </conditionalFormatting>
  <conditionalFormatting sqref="B58">
    <cfRule type="cellIs" dxfId="17" priority="20" operator="greaterThan">
      <formula>1</formula>
    </cfRule>
  </conditionalFormatting>
  <conditionalFormatting sqref="G51 G53">
    <cfRule type="cellIs" dxfId="16" priority="18" operator="greaterThan">
      <formula>120</formula>
    </cfRule>
    <cfRule type="colorScale" priority="19">
      <colorScale>
        <cfvo type="num" val="0"/>
        <cfvo type="num" val="30"/>
        <cfvo type="num" val="105"/>
        <color rgb="FFFFC000"/>
        <color rgb="FF7BA2DB"/>
        <color rgb="FF6391D5"/>
      </colorScale>
    </cfRule>
  </conditionalFormatting>
  <conditionalFormatting sqref="J51:J54">
    <cfRule type="cellIs" dxfId="15" priority="16" operator="greaterThan">
      <formula>120</formula>
    </cfRule>
    <cfRule type="colorScale" priority="17">
      <colorScale>
        <cfvo type="num" val="0"/>
        <cfvo type="num" val="30"/>
        <cfvo type="num" val="105"/>
        <color rgb="FFFFB819"/>
        <color rgb="FF83A1D6"/>
        <color rgb="FF6D90D0"/>
      </colorScale>
    </cfRule>
  </conditionalFormatting>
  <conditionalFormatting sqref="B72">
    <cfRule type="cellIs" dxfId="14" priority="15" operator="greaterThan">
      <formula>1</formula>
    </cfRule>
  </conditionalFormatting>
  <conditionalFormatting sqref="G65 G67">
    <cfRule type="cellIs" dxfId="13" priority="13" operator="greaterThan">
      <formula>120</formula>
    </cfRule>
    <cfRule type="colorScale" priority="14">
      <colorScale>
        <cfvo type="num" val="0"/>
        <cfvo type="num" val="30"/>
        <cfvo type="num" val="105"/>
        <color rgb="FFFFC000"/>
        <color rgb="FF7BA2DB"/>
        <color rgb="FF6391D5"/>
      </colorScale>
    </cfRule>
  </conditionalFormatting>
  <conditionalFormatting sqref="J65:J68">
    <cfRule type="cellIs" dxfId="12" priority="11" operator="greaterThan">
      <formula>120</formula>
    </cfRule>
    <cfRule type="colorScale" priority="12">
      <colorScale>
        <cfvo type="num" val="0"/>
        <cfvo type="num" val="30"/>
        <cfvo type="num" val="105"/>
        <color rgb="FFFFB819"/>
        <color rgb="FF83A1D6"/>
        <color rgb="FF6D90D0"/>
      </colorScale>
    </cfRule>
  </conditionalFormatting>
  <conditionalFormatting sqref="B86">
    <cfRule type="cellIs" dxfId="11" priority="10" operator="greaterThan">
      <formula>1</formula>
    </cfRule>
  </conditionalFormatting>
  <conditionalFormatting sqref="G81 G79">
    <cfRule type="cellIs" dxfId="10" priority="8" operator="greaterThan">
      <formula>120</formula>
    </cfRule>
    <cfRule type="colorScale" priority="9">
      <colorScale>
        <cfvo type="num" val="0"/>
        <cfvo type="num" val="30"/>
        <cfvo type="num" val="105"/>
        <color rgb="FFFFC000"/>
        <color rgb="FF7BA2DB"/>
        <color rgb="FF6391D5"/>
      </colorScale>
    </cfRule>
  </conditionalFormatting>
  <conditionalFormatting sqref="J79:J82">
    <cfRule type="cellIs" dxfId="9" priority="6" operator="greaterThan">
      <formula>120</formula>
    </cfRule>
    <cfRule type="colorScale" priority="7">
      <colorScale>
        <cfvo type="num" val="0"/>
        <cfvo type="num" val="30"/>
        <cfvo type="num" val="105"/>
        <color rgb="FFFFB819"/>
        <color rgb="FF83A1D6"/>
        <color rgb="FF6D90D0"/>
      </colorScale>
    </cfRule>
  </conditionalFormatting>
  <conditionalFormatting sqref="B100">
    <cfRule type="cellIs" dxfId="8" priority="5" operator="greaterThan">
      <formula>1</formula>
    </cfRule>
  </conditionalFormatting>
  <conditionalFormatting sqref="G95 G93">
    <cfRule type="cellIs" dxfId="7" priority="3" operator="greaterThan">
      <formula>120</formula>
    </cfRule>
    <cfRule type="colorScale" priority="4">
      <colorScale>
        <cfvo type="num" val="0"/>
        <cfvo type="num" val="30"/>
        <cfvo type="num" val="105"/>
        <color rgb="FFFFC000"/>
        <color rgb="FF7BA2DB"/>
        <color rgb="FF6391D5"/>
      </colorScale>
    </cfRule>
  </conditionalFormatting>
  <conditionalFormatting sqref="J93:J96">
    <cfRule type="cellIs" dxfId="6" priority="1" operator="greaterThan">
      <formula>120</formula>
    </cfRule>
    <cfRule type="colorScale" priority="2">
      <colorScale>
        <cfvo type="num" val="0"/>
        <cfvo type="num" val="30"/>
        <cfvo type="num" val="105"/>
        <color rgb="FFFFB819"/>
        <color rgb="FF83A1D6"/>
        <color rgb="FF6D90D0"/>
      </colorScale>
    </cfRule>
  </conditionalFormatting>
  <pageMargins left="0.78749999999999998" right="0.78749999999999998" top="1.05277777777778" bottom="1.05277777777778" header="0.78749999999999998" footer="0.78749999999999998"/>
  <pageSetup paperSize="0" scale="0" firstPageNumber="0" orientation="portrait" usePrinterDefaults="0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732F1-55F3-2645-B4C4-531FE40055EB}">
  <dimension ref="A1:D9"/>
  <sheetViews>
    <sheetView workbookViewId="0">
      <selection activeCell="D17" sqref="D17"/>
    </sheetView>
  </sheetViews>
  <sheetFormatPr baseColWidth="10" defaultColWidth="11.83203125" defaultRowHeight="13" x14ac:dyDescent="0.15"/>
  <cols>
    <col min="1" max="1" width="18.1640625" bestFit="1" customWidth="1"/>
    <col min="2" max="3" width="12.6640625" customWidth="1"/>
    <col min="4" max="4" width="14" customWidth="1"/>
  </cols>
  <sheetData>
    <row r="1" spans="1:4" x14ac:dyDescent="0.15">
      <c r="A1" s="30" t="s">
        <v>15</v>
      </c>
      <c r="B1" s="30"/>
      <c r="C1" s="30"/>
      <c r="D1" s="30"/>
    </row>
    <row r="2" spans="1:4" ht="28" x14ac:dyDescent="0.15">
      <c r="A2" s="2" t="s">
        <v>4</v>
      </c>
      <c r="B2" s="2" t="s">
        <v>7</v>
      </c>
      <c r="C2" s="2" t="s">
        <v>36</v>
      </c>
      <c r="D2" s="29" t="s">
        <v>19</v>
      </c>
    </row>
    <row r="3" spans="1:4" x14ac:dyDescent="0.15">
      <c r="A3" s="13" t="str">
        <f>HA!B3</f>
        <v>IgG Negative Control</v>
      </c>
      <c r="B3" s="25" t="e">
        <f>HA!J7</f>
        <v>#DIV/0!</v>
      </c>
      <c r="C3" s="25" t="e">
        <f>HA!J8</f>
        <v>#DIV/0!</v>
      </c>
      <c r="D3" s="26" t="e">
        <f>HA!B14</f>
        <v>#DIV/0!</v>
      </c>
    </row>
    <row r="4" spans="1:4" x14ac:dyDescent="0.15">
      <c r="A4" s="13" t="str">
        <f>HA!B18</f>
        <v>Reaction 1</v>
      </c>
      <c r="B4" s="25" t="e">
        <f>HA!J23</f>
        <v>#DIV/0!</v>
      </c>
      <c r="C4" s="25" t="e">
        <f>HA!J24</f>
        <v>#DIV/0!</v>
      </c>
      <c r="D4" s="26" t="e">
        <f>HA!B30</f>
        <v>#DIV/0!</v>
      </c>
    </row>
    <row r="5" spans="1:4" x14ac:dyDescent="0.15">
      <c r="A5" s="1" t="str">
        <f>HA!B32</f>
        <v>Reaction 2</v>
      </c>
      <c r="B5" s="25" t="e">
        <f>HA!J37</f>
        <v>#DIV/0!</v>
      </c>
      <c r="C5" s="25" t="e">
        <f>HA!J38</f>
        <v>#DIV/0!</v>
      </c>
      <c r="D5" s="26" t="e">
        <f>HA!B44</f>
        <v>#DIV/0!</v>
      </c>
    </row>
    <row r="6" spans="1:4" x14ac:dyDescent="0.15">
      <c r="A6" s="13" t="str">
        <f>HA!B46</f>
        <v>Reaction 3</v>
      </c>
      <c r="B6" s="25" t="e">
        <f>HA!J51</f>
        <v>#DIV/0!</v>
      </c>
      <c r="C6" s="25" t="e">
        <f>HA!J52</f>
        <v>#DIV/0!</v>
      </c>
      <c r="D6" s="26" t="e">
        <f>HA!B58</f>
        <v>#DIV/0!</v>
      </c>
    </row>
    <row r="7" spans="1:4" x14ac:dyDescent="0.15">
      <c r="A7" s="13" t="str">
        <f>HA!B60</f>
        <v>Reaction 4</v>
      </c>
      <c r="B7" s="25" t="e">
        <f>HA!J65</f>
        <v>#DIV/0!</v>
      </c>
      <c r="C7" s="25" t="e">
        <f>HA!J66</f>
        <v>#DIV/0!</v>
      </c>
      <c r="D7" s="26" t="e">
        <f>HA!B72</f>
        <v>#DIV/0!</v>
      </c>
    </row>
    <row r="8" spans="1:4" x14ac:dyDescent="0.15">
      <c r="A8" s="13" t="str">
        <f>HA!B74</f>
        <v>Reaction 5</v>
      </c>
      <c r="B8" s="25" t="e">
        <f>HA!J79</f>
        <v>#DIV/0!</v>
      </c>
      <c r="C8" s="25" t="e">
        <f>HA!J80</f>
        <v>#DIV/0!</v>
      </c>
      <c r="D8" s="26" t="e">
        <f>HA!B86</f>
        <v>#DIV/0!</v>
      </c>
    </row>
    <row r="9" spans="1:4" x14ac:dyDescent="0.15">
      <c r="A9" s="13" t="str">
        <f>HA!B88</f>
        <v>Reaction 6</v>
      </c>
      <c r="B9" s="25" t="e">
        <f>HA!J93</f>
        <v>#DIV/0!</v>
      </c>
      <c r="C9" s="25" t="e">
        <f>HA!J94</f>
        <v>#DIV/0!</v>
      </c>
      <c r="D9" s="26" t="e">
        <f>HA!B100</f>
        <v>#DIV/0!</v>
      </c>
    </row>
  </sheetData>
  <mergeCells count="1">
    <mergeCell ref="A1:D1"/>
  </mergeCells>
  <conditionalFormatting sqref="B3:C3">
    <cfRule type="cellIs" dxfId="5" priority="11" operator="greaterThan">
      <formula>120</formula>
    </cfRule>
    <cfRule type="colorScale" priority="12">
      <colorScale>
        <cfvo type="num" val="0"/>
        <cfvo type="num" val="30"/>
        <cfvo type="num" val="100"/>
        <color rgb="FFFFB819"/>
        <color rgb="FF83A1D6"/>
        <color rgb="FF6D90D0"/>
      </colorScale>
    </cfRule>
  </conditionalFormatting>
  <conditionalFormatting sqref="B4:C4">
    <cfRule type="cellIs" dxfId="4" priority="9" operator="greaterThan">
      <formula>120</formula>
    </cfRule>
    <cfRule type="colorScale" priority="10">
      <colorScale>
        <cfvo type="num" val="0"/>
        <cfvo type="num" val="30"/>
        <cfvo type="num" val="100"/>
        <color rgb="FFFFB819"/>
        <color rgb="FF83A1D6"/>
        <color rgb="FF6D90D0"/>
      </colorScale>
    </cfRule>
  </conditionalFormatting>
  <conditionalFormatting sqref="B5:C5">
    <cfRule type="cellIs" dxfId="3" priority="7" operator="greaterThan">
      <formula>120</formula>
    </cfRule>
    <cfRule type="colorScale" priority="8">
      <colorScale>
        <cfvo type="num" val="0"/>
        <cfvo type="num" val="30"/>
        <cfvo type="num" val="100"/>
        <color rgb="FFFFB819"/>
        <color rgb="FF83A1D6"/>
        <color rgb="FF6D90D0"/>
      </colorScale>
    </cfRule>
  </conditionalFormatting>
  <conditionalFormatting sqref="B6:C6">
    <cfRule type="cellIs" dxfId="2" priority="5" operator="greaterThan">
      <formula>120</formula>
    </cfRule>
    <cfRule type="colorScale" priority="6">
      <colorScale>
        <cfvo type="num" val="0"/>
        <cfvo type="num" val="30"/>
        <cfvo type="num" val="100"/>
        <color rgb="FFFFB819"/>
        <color rgb="FF83A1D6"/>
        <color rgb="FF6D90D0"/>
      </colorScale>
    </cfRule>
  </conditionalFormatting>
  <conditionalFormatting sqref="B7:C8">
    <cfRule type="cellIs" dxfId="1" priority="3" operator="greaterThan">
      <formula>120</formula>
    </cfRule>
    <cfRule type="colorScale" priority="4">
      <colorScale>
        <cfvo type="num" val="0"/>
        <cfvo type="num" val="30"/>
        <cfvo type="num" val="100"/>
        <color rgb="FFFFB819"/>
        <color rgb="FF83A1D6"/>
        <color rgb="FF6D90D0"/>
      </colorScale>
    </cfRule>
  </conditionalFormatting>
  <conditionalFormatting sqref="B9:C9">
    <cfRule type="cellIs" dxfId="0" priority="1" operator="greaterThan">
      <formula>120</formula>
    </cfRule>
    <cfRule type="colorScale" priority="2">
      <colorScale>
        <cfvo type="num" val="0"/>
        <cfvo type="num" val="30"/>
        <cfvo type="num" val="100"/>
        <color rgb="FFFFB819"/>
        <color rgb="FF83A1D6"/>
        <color rgb="FF6D90D0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1084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HA</vt:lpstr>
      <vt:lpstr>Output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Irina popova</cp:lastModifiedBy>
  <cp:revision>40</cp:revision>
  <dcterms:created xsi:type="dcterms:W3CDTF">2020-03-12T17:33:51Z</dcterms:created>
  <dcterms:modified xsi:type="dcterms:W3CDTF">2024-02-08T22:59:23Z</dcterms:modified>
  <dc:language>en-US</dc:language>
</cp:coreProperties>
</file>