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johnstone/Dropbox/EpiCypher/Product Launch Planning/CUTANA/CUT&amp;RUN/Kits/Product Page Docs/Shell Script v2/"/>
    </mc:Choice>
  </mc:AlternateContent>
  <xr:revisionPtr revIDLastSave="0" documentId="13_ncr:1_{A4A642D6-E343-6547-B2D1-CE88C0638D97}" xr6:coauthVersionLast="45" xr6:coauthVersionMax="45" xr10:uidLastSave="{00000000-0000-0000-0000-000000000000}"/>
  <bookViews>
    <workbookView xWindow="0" yWindow="460" windowWidth="25600" windowHeight="15540" tabRatio="986" xr2:uid="{00000000-000D-0000-FFFF-FFFF00000000}"/>
  </bookViews>
  <sheets>
    <sheet name="K4m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4" i="1" l="1"/>
  <c r="B17" i="1" s="1"/>
  <c r="B35" i="1" l="1"/>
  <c r="B34" i="1"/>
  <c r="B37" i="1" s="1"/>
  <c r="B36" i="1" l="1"/>
  <c r="D31" i="1"/>
  <c r="D30" i="1"/>
  <c r="D29" i="1"/>
  <c r="D28" i="1"/>
  <c r="D27" i="1"/>
  <c r="D26" i="1"/>
  <c r="E26" i="1" s="1"/>
  <c r="D25" i="1"/>
  <c r="D24" i="1"/>
  <c r="E24" i="1" l="1"/>
  <c r="E28" i="1"/>
  <c r="E30" i="1"/>
  <c r="B15" i="1"/>
  <c r="B16" i="1" s="1"/>
  <c r="F24" i="1" l="1"/>
  <c r="F30" i="1"/>
  <c r="F28" i="1"/>
  <c r="F26" i="1"/>
  <c r="D5" i="1"/>
  <c r="D6" i="1"/>
  <c r="D7" i="1"/>
  <c r="D8" i="1"/>
  <c r="D9" i="1"/>
  <c r="D10" i="1"/>
  <c r="D11" i="1"/>
  <c r="D4" i="1"/>
  <c r="E4" i="1" l="1"/>
  <c r="E10" i="1"/>
  <c r="F10" i="1" s="1"/>
  <c r="E8" i="1"/>
  <c r="E6" i="1"/>
  <c r="F6" i="1" l="1"/>
  <c r="F8" i="1"/>
  <c r="F4" i="1"/>
</calcChain>
</file>

<file path=xl/sharedStrings.xml><?xml version="1.0" encoding="utf-8"?>
<sst xmlns="http://schemas.openxmlformats.org/spreadsheetml/2006/main" count="38" uniqueCount="20">
  <si>
    <t>R1</t>
  </si>
  <si>
    <t>R2</t>
  </si>
  <si>
    <t>H3K4me0 – A</t>
  </si>
  <si>
    <t>H3K4me0 – B</t>
  </si>
  <si>
    <t>H3K4me1 – A</t>
  </si>
  <si>
    <t>H3K4me1 – B</t>
  </si>
  <si>
    <t>H3K4me2 – A</t>
  </si>
  <si>
    <t>H3K4me2 – B</t>
  </si>
  <si>
    <t>H3K4me3 – A</t>
  </si>
  <si>
    <t>H3K4me3 – B</t>
  </si>
  <si>
    <t>sum CUTbar reads</t>
  </si>
  <si>
    <t>me3_reads</t>
  </si>
  <si>
    <t>% on-target</t>
  </si>
  <si>
    <t>R2+R2 counts</t>
  </si>
  <si>
    <t>Uniq align reads</t>
  </si>
  <si>
    <t>On-target normalization</t>
  </si>
  <si>
    <t>Barcode A + B</t>
  </si>
  <si>
    <t>Antibody: H3K4me3 Positive Control (EpiCypher 13-0041k)</t>
  </si>
  <si>
    <t>Antibody: IgG Negative Control (EpiCypher 13-0042k)</t>
  </si>
  <si>
    <t>% total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</si>
</sst>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0"/>
      <name val="Arial"/>
      <family val="2"/>
      <charset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4698CB"/>
      <name val="Arial"/>
      <family val="2"/>
    </font>
    <font>
      <sz val="10"/>
      <color rgb="FF4698C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165" fontId="6" fillId="0" borderId="0" xfId="0" applyNumberFormat="1" applyFont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698CB"/>
      <color rgb="FFFFB8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zoomScaleNormal="100" workbookViewId="0">
      <selection activeCell="O16" sqref="O16"/>
    </sheetView>
  </sheetViews>
  <sheetFormatPr baseColWidth="10" defaultColWidth="8.83203125" defaultRowHeight="13" x14ac:dyDescent="0.15"/>
  <cols>
    <col min="1" max="1" width="15.6640625" style="4"/>
    <col min="2" max="3" width="8.5" style="4"/>
    <col min="4" max="5" width="12.5" style="4" bestFit="1" customWidth="1"/>
    <col min="6" max="6" width="19.33203125" style="4" bestFit="1" customWidth="1"/>
    <col min="7" max="1023" width="8.5" style="4"/>
    <col min="1024" max="16384" width="8.83203125" style="4"/>
  </cols>
  <sheetData>
    <row r="1" spans="1:30" x14ac:dyDescent="0.15">
      <c r="A1" s="3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15">
      <c r="B2" s="2"/>
    </row>
    <row r="3" spans="1:30" x14ac:dyDescent="0.15">
      <c r="B3" s="1" t="s">
        <v>0</v>
      </c>
      <c r="C3" s="1" t="s">
        <v>1</v>
      </c>
      <c r="D3" s="1" t="s">
        <v>13</v>
      </c>
      <c r="E3" s="1" t="s">
        <v>16</v>
      </c>
      <c r="F3" s="1" t="s">
        <v>15</v>
      </c>
    </row>
    <row r="4" spans="1:30" x14ac:dyDescent="0.15">
      <c r="A4" s="2" t="s">
        <v>2</v>
      </c>
      <c r="B4" s="9"/>
      <c r="C4" s="9"/>
      <c r="D4" s="5">
        <f>SUM(B4:C4)</f>
        <v>0</v>
      </c>
      <c r="E4" s="5">
        <f>SUM(D4:D5)</f>
        <v>0</v>
      </c>
      <c r="F4" s="8" t="e">
        <f>(E4/E$10)*100</f>
        <v>#DIV/0!</v>
      </c>
    </row>
    <row r="5" spans="1:30" x14ac:dyDescent="0.15">
      <c r="A5" s="2" t="s">
        <v>3</v>
      </c>
      <c r="B5" s="9"/>
      <c r="C5" s="9"/>
      <c r="D5" s="5">
        <f t="shared" ref="D5:D11" si="0">SUM(B5:C5)</f>
        <v>0</v>
      </c>
      <c r="E5" s="5"/>
      <c r="F5" s="8"/>
    </row>
    <row r="6" spans="1:30" x14ac:dyDescent="0.15">
      <c r="A6" s="2" t="s">
        <v>4</v>
      </c>
      <c r="B6" s="9"/>
      <c r="C6" s="9"/>
      <c r="D6" s="5">
        <f t="shared" si="0"/>
        <v>0</v>
      </c>
      <c r="E6" s="5">
        <f>SUM(D6:D7)</f>
        <v>0</v>
      </c>
      <c r="F6" s="8" t="e">
        <f t="shared" ref="F6:F10" si="1">(E6/E$10)*100</f>
        <v>#DIV/0!</v>
      </c>
    </row>
    <row r="7" spans="1:30" x14ac:dyDescent="0.15">
      <c r="A7" s="2" t="s">
        <v>5</v>
      </c>
      <c r="B7" s="9"/>
      <c r="C7" s="9"/>
      <c r="D7" s="5">
        <f t="shared" si="0"/>
        <v>0</v>
      </c>
      <c r="E7" s="5"/>
      <c r="F7" s="8"/>
    </row>
    <row r="8" spans="1:30" x14ac:dyDescent="0.15">
      <c r="A8" s="2" t="s">
        <v>6</v>
      </c>
      <c r="B8" s="9"/>
      <c r="C8" s="9"/>
      <c r="D8" s="5">
        <f t="shared" si="0"/>
        <v>0</v>
      </c>
      <c r="E8" s="5">
        <f>SUM(D8:D9)</f>
        <v>0</v>
      </c>
      <c r="F8" s="8" t="e">
        <f t="shared" si="1"/>
        <v>#DIV/0!</v>
      </c>
    </row>
    <row r="9" spans="1:30" x14ac:dyDescent="0.15">
      <c r="A9" s="2" t="s">
        <v>7</v>
      </c>
      <c r="B9" s="9"/>
      <c r="C9" s="9"/>
      <c r="D9" s="5">
        <f t="shared" si="0"/>
        <v>0</v>
      </c>
      <c r="E9" s="5"/>
      <c r="F9" s="8"/>
    </row>
    <row r="10" spans="1:30" x14ac:dyDescent="0.15">
      <c r="A10" s="2" t="s">
        <v>8</v>
      </c>
      <c r="B10" s="9"/>
      <c r="C10" s="9"/>
      <c r="D10" s="5">
        <f t="shared" si="0"/>
        <v>0</v>
      </c>
      <c r="E10" s="5">
        <f>SUM(D10:D11)</f>
        <v>0</v>
      </c>
      <c r="F10" s="8" t="e">
        <f t="shared" si="1"/>
        <v>#DIV/0!</v>
      </c>
    </row>
    <row r="11" spans="1:30" x14ac:dyDescent="0.15">
      <c r="A11" s="2" t="s">
        <v>9</v>
      </c>
      <c r="B11" s="9"/>
      <c r="C11" s="9"/>
      <c r="D11" s="5">
        <f t="shared" si="0"/>
        <v>0</v>
      </c>
      <c r="E11" s="5"/>
      <c r="F11" s="5"/>
    </row>
    <row r="12" spans="1:30" x14ac:dyDescent="0.15">
      <c r="B12" s="1"/>
      <c r="C12" s="1"/>
      <c r="D12" s="5"/>
      <c r="E12" s="5"/>
      <c r="F12" s="5"/>
    </row>
    <row r="13" spans="1:30" x14ac:dyDescent="0.15">
      <c r="A13" s="2" t="s">
        <v>14</v>
      </c>
      <c r="B13" s="11"/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30" x14ac:dyDescent="0.15">
      <c r="A14" s="2" t="s">
        <v>10</v>
      </c>
      <c r="B14" s="5">
        <f>SUM(B4:C11)</f>
        <v>0</v>
      </c>
      <c r="C14" s="5"/>
      <c r="D14" s="5"/>
      <c r="E14" s="5"/>
      <c r="F14" s="5"/>
    </row>
    <row r="15" spans="1:30" x14ac:dyDescent="0.15">
      <c r="A15" s="2" t="s">
        <v>11</v>
      </c>
      <c r="B15" s="5">
        <f>SUM(B10:C11)</f>
        <v>0</v>
      </c>
      <c r="C15" s="5"/>
      <c r="D15" s="5"/>
      <c r="E15" s="5"/>
      <c r="F15" s="5"/>
    </row>
    <row r="16" spans="1:30" x14ac:dyDescent="0.15">
      <c r="A16" s="10" t="s">
        <v>12</v>
      </c>
      <c r="B16" s="13" t="e">
        <f>B15/B14</f>
        <v>#DIV/0!</v>
      </c>
      <c r="C16" s="5"/>
      <c r="D16" s="5"/>
      <c r="E16" s="5"/>
      <c r="F16" s="5"/>
    </row>
    <row r="17" spans="1:6" x14ac:dyDescent="0.15">
      <c r="A17" s="10" t="s">
        <v>19</v>
      </c>
      <c r="B17" s="13" t="e">
        <f>B14/B13</f>
        <v>#DIV/0!</v>
      </c>
    </row>
    <row r="21" spans="1:6" x14ac:dyDescent="0.15">
      <c r="A21" s="3" t="s">
        <v>18</v>
      </c>
      <c r="B21" s="2"/>
      <c r="C21" s="2"/>
      <c r="D21" s="2"/>
      <c r="E21" s="2"/>
      <c r="F21" s="2"/>
    </row>
    <row r="22" spans="1:6" x14ac:dyDescent="0.15">
      <c r="B22" s="2"/>
    </row>
    <row r="23" spans="1:6" x14ac:dyDescent="0.15">
      <c r="B23" s="1" t="s">
        <v>0</v>
      </c>
      <c r="C23" s="1" t="s">
        <v>1</v>
      </c>
      <c r="D23" s="1" t="s">
        <v>13</v>
      </c>
      <c r="E23" s="1" t="s">
        <v>16</v>
      </c>
      <c r="F23" s="1" t="s">
        <v>15</v>
      </c>
    </row>
    <row r="24" spans="1:6" x14ac:dyDescent="0.15">
      <c r="A24" s="2" t="s">
        <v>2</v>
      </c>
      <c r="B24" s="14"/>
      <c r="C24" s="12"/>
      <c r="D24" s="5">
        <f>SUM(B24:C24)</f>
        <v>0</v>
      </c>
      <c r="E24" s="5">
        <f>SUM(D24:D25)</f>
        <v>0</v>
      </c>
      <c r="F24" s="8" t="e">
        <f>(E24/(SUM(E$24:E$30)))*100</f>
        <v>#DIV/0!</v>
      </c>
    </row>
    <row r="25" spans="1:6" x14ac:dyDescent="0.15">
      <c r="A25" s="2" t="s">
        <v>3</v>
      </c>
      <c r="B25" s="14"/>
      <c r="C25" s="12"/>
      <c r="D25" s="5">
        <f t="shared" ref="D25:D31" si="2">SUM(B25:C25)</f>
        <v>0</v>
      </c>
      <c r="E25" s="5"/>
      <c r="F25" s="8"/>
    </row>
    <row r="26" spans="1:6" x14ac:dyDescent="0.15">
      <c r="A26" s="2" t="s">
        <v>4</v>
      </c>
      <c r="B26" s="14"/>
      <c r="C26" s="12"/>
      <c r="D26" s="5">
        <f t="shared" si="2"/>
        <v>0</v>
      </c>
      <c r="E26" s="5">
        <f>SUM(D26:D27)</f>
        <v>0</v>
      </c>
      <c r="F26" s="8" t="e">
        <f t="shared" ref="F26:F30" si="3">(E26/(SUM(E$24:E$30)))*100</f>
        <v>#DIV/0!</v>
      </c>
    </row>
    <row r="27" spans="1:6" x14ac:dyDescent="0.15">
      <c r="A27" s="2" t="s">
        <v>5</v>
      </c>
      <c r="B27" s="14"/>
      <c r="C27" s="12"/>
      <c r="D27" s="5">
        <f t="shared" si="2"/>
        <v>0</v>
      </c>
      <c r="E27" s="5"/>
      <c r="F27" s="8"/>
    </row>
    <row r="28" spans="1:6" x14ac:dyDescent="0.15">
      <c r="A28" s="2" t="s">
        <v>6</v>
      </c>
      <c r="B28" s="14"/>
      <c r="C28" s="12"/>
      <c r="D28" s="5">
        <f t="shared" si="2"/>
        <v>0</v>
      </c>
      <c r="E28" s="5">
        <f>SUM(D28:D29)</f>
        <v>0</v>
      </c>
      <c r="F28" s="8" t="e">
        <f t="shared" si="3"/>
        <v>#DIV/0!</v>
      </c>
    </row>
    <row r="29" spans="1:6" x14ac:dyDescent="0.15">
      <c r="A29" s="2" t="s">
        <v>7</v>
      </c>
      <c r="B29" s="14"/>
      <c r="C29" s="12"/>
      <c r="D29" s="5">
        <f t="shared" si="2"/>
        <v>0</v>
      </c>
      <c r="E29" s="5"/>
      <c r="F29" s="8"/>
    </row>
    <row r="30" spans="1:6" x14ac:dyDescent="0.15">
      <c r="A30" s="2" t="s">
        <v>8</v>
      </c>
      <c r="B30" s="14"/>
      <c r="C30" s="12"/>
      <c r="D30" s="5">
        <f t="shared" si="2"/>
        <v>0</v>
      </c>
      <c r="E30" s="5">
        <f>SUM(D30:D31)</f>
        <v>0</v>
      </c>
      <c r="F30" s="8" t="e">
        <f t="shared" si="3"/>
        <v>#DIV/0!</v>
      </c>
    </row>
    <row r="31" spans="1:6" x14ac:dyDescent="0.15">
      <c r="A31" s="2" t="s">
        <v>9</v>
      </c>
      <c r="B31" s="14"/>
      <c r="C31" s="12"/>
      <c r="D31" s="5">
        <f t="shared" si="2"/>
        <v>0</v>
      </c>
      <c r="E31" s="5"/>
      <c r="F31" s="8"/>
    </row>
    <row r="32" spans="1:6" x14ac:dyDescent="0.15">
      <c r="B32" s="1"/>
      <c r="C32" s="1"/>
      <c r="D32" s="5"/>
      <c r="E32" s="5"/>
      <c r="F32" s="5"/>
    </row>
    <row r="33" spans="1:6" x14ac:dyDescent="0.15">
      <c r="A33" s="2" t="s">
        <v>14</v>
      </c>
      <c r="B33" s="11"/>
      <c r="C33" s="6"/>
      <c r="D33" s="6"/>
      <c r="E33" s="6"/>
      <c r="F33" s="6"/>
    </row>
    <row r="34" spans="1:6" x14ac:dyDescent="0.15">
      <c r="A34" s="2" t="s">
        <v>10</v>
      </c>
      <c r="B34" s="5">
        <f>SUM(B24:C31)</f>
        <v>0</v>
      </c>
      <c r="C34" s="5"/>
      <c r="D34" s="5"/>
      <c r="E34" s="5"/>
      <c r="F34" s="5"/>
    </row>
    <row r="35" spans="1:6" x14ac:dyDescent="0.15">
      <c r="A35" s="2" t="s">
        <v>11</v>
      </c>
      <c r="B35" s="5">
        <f>SUM(B30:C31)</f>
        <v>0</v>
      </c>
      <c r="C35" s="5"/>
      <c r="D35" s="5"/>
      <c r="E35" s="5"/>
      <c r="F35" s="5"/>
    </row>
    <row r="36" spans="1:6" x14ac:dyDescent="0.15">
      <c r="A36" s="10" t="s">
        <v>12</v>
      </c>
      <c r="B36" s="13" t="e">
        <f>B35/B34</f>
        <v>#DIV/0!</v>
      </c>
      <c r="C36" s="5"/>
      <c r="D36" s="5"/>
      <c r="E36" s="5"/>
      <c r="F36" s="5"/>
    </row>
    <row r="37" spans="1:6" x14ac:dyDescent="0.15">
      <c r="A37" s="10" t="s">
        <v>19</v>
      </c>
      <c r="B37" s="13" t="e">
        <f>B34/B33</f>
        <v>#DIV/0!</v>
      </c>
    </row>
  </sheetData>
  <conditionalFormatting sqref="F24:F30">
    <cfRule type="cellIs" dxfId="2" priority="7" operator="greaterThan">
      <formula>120</formula>
    </cfRule>
    <cfRule type="colorScale" priority="8">
      <colorScale>
        <cfvo type="num" val="0"/>
        <cfvo type="num" val="30"/>
        <cfvo type="num" val="105"/>
        <color rgb="FFFFC000"/>
        <color rgb="FF7BA2DB"/>
        <color rgb="FF6391D5"/>
      </colorScale>
    </cfRule>
  </conditionalFormatting>
  <conditionalFormatting sqref="F31">
    <cfRule type="cellIs" dxfId="1" priority="5" operator="greaterThan">
      <formula>120</formula>
    </cfRule>
    <cfRule type="colorScale" priority="6">
      <colorScale>
        <cfvo type="num" val="0"/>
        <cfvo type="num" val="30"/>
        <cfvo type="num" val="105"/>
        <color rgb="FFFFC000"/>
        <color rgb="FF7BA2DB"/>
        <color rgb="FF6391D5"/>
      </colorScale>
    </cfRule>
  </conditionalFormatting>
  <conditionalFormatting sqref="F4:F10">
    <cfRule type="cellIs" dxfId="0" priority="3" operator="greaterThan">
      <formula>120</formula>
    </cfRule>
    <cfRule type="colorScale" priority="4">
      <colorScale>
        <cfvo type="num" val="0"/>
        <cfvo type="num" val="30"/>
        <cfvo type="num" val="105"/>
        <color rgb="FFFFC000"/>
        <color rgb="FF7BA2DB"/>
        <color rgb="FF6391D5"/>
      </colorScale>
    </cfRule>
  </conditionalFormatting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K4met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andrea johnstone</cp:lastModifiedBy>
  <cp:revision>40</cp:revision>
  <dcterms:created xsi:type="dcterms:W3CDTF">2020-03-12T17:33:51Z</dcterms:created>
  <dcterms:modified xsi:type="dcterms:W3CDTF">2020-08-21T19:12:00Z</dcterms:modified>
  <dc:language>en-US</dc:language>
</cp:coreProperties>
</file>